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sanchez\Desktop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B63" i="1"/>
  <c r="C63" i="1"/>
  <c r="E63" i="1" s="1"/>
  <c r="D63" i="1"/>
</calcChain>
</file>

<file path=xl/sharedStrings.xml><?xml version="1.0" encoding="utf-8"?>
<sst xmlns="http://schemas.openxmlformats.org/spreadsheetml/2006/main" count="67" uniqueCount="67">
  <si>
    <t>PPTO DISPONIBLE TOTAL Bloqu  Z149</t>
  </si>
  <si>
    <t>PPTO ACTUAL</t>
  </si>
  <si>
    <t>EJECUCION</t>
  </si>
  <si>
    <t>PPTO DISPONIBLE</t>
  </si>
  <si>
    <t>% DE 
EJECUCION</t>
  </si>
  <si>
    <t>*     21043802  IMPLEMENTACIÓN DE ESTRATEGIAS PARA CONSERVACION  DE ECOSISTEMAS EN CUENCAS ABASTECEDORAS DE AGUA   - ARTICULO 111 LEY 99/93 SANTIAGO DE CALI</t>
  </si>
  <si>
    <t>*     21042434  MANTENIMIENTO INTEGRAL DE ZONAS VERDES Y SEPARADORES VIALES DE LAS 22 COMUNAS DE LA CIUDAD DE SANTIAGO DE CALI</t>
  </si>
  <si>
    <t>*     21042437  CONTROL  DE IMPACTOS AMBIENTALES POR RUIDO, EMISIONES Y VERTIMIENTOS DE PEQUEÑOS ESTABLECIMIENTOS DE CALI</t>
  </si>
  <si>
    <t>*     21042438  PREVENCION DEL TRAFICO ILEGAL DE FAUNA Y FLORA SILVESTRE EN  SANTIAGO DE CALI</t>
  </si>
  <si>
    <t>*     21042440  IMPLEMENTACION DEL PLAN DE MANEJO Y CONTROL PARA LA PROTECCION DE LAS AGUAS SUBTERRANEAS AREA URBANA DEL MUNICIPIO DE SANTIAGO DE CALI</t>
  </si>
  <si>
    <t>*     21042464  MEJORAMIENTO  TECNOLOGICO DE LA RED DE MONITOREO DE CALIDAD DEL AIRE Y EVALUACION DE LA CONTAMINACION ATMOSFERICA  DE LA CIUDAD DE  SANTIAGO DE CALI</t>
  </si>
  <si>
    <t>*     21043234  ADMINISTRACION, MONITOREO Y CONTROL PARA LA DISMINUCION DE  LA CONTAMINACION AMBIENTAL DE LOS RIOS DEL MUNICIPIO DE SANTIAGO DE CALI</t>
  </si>
  <si>
    <t>*     21043701  RECUPERACIÓN AMBIENTAL Y PAISAJISTICA DE PARQUES Y ZONAS VERDES DE LA COMUNA 1 DE SANTIAGO DE CALI</t>
  </si>
  <si>
    <t>*     21043704  RECUPERACION AMBIENTAL Y PAISAJISTICA DE PARQUES Y ZONAS VERDES DE LA COMUNA 5 DE SANTIAGO DE CALI</t>
  </si>
  <si>
    <t>*     21043706  RECUPERACION AMBIENTAL Y PAISAJISTICA DE PARQUES Y ZONAS VERDES DE LA COMUNA 13 DE SANTIAGO DE CALI</t>
  </si>
  <si>
    <t>*     21043707  RECUPERACIÓN AMBIENTAL Y PAISAJISTICA DE PARQUES Y ZONAS VERDES DE LA COMUNA 15 DE SANTIAGO DE CALI</t>
  </si>
  <si>
    <t>*     21043708  ADECUACION ZONAS VERDES DE SEPARADORES  COMUNA 16 DE SANTIAGO DE CALI</t>
  </si>
  <si>
    <t>*     21043709  RECUPERACION AMBIENTAL Y PAISAJISTICA DE PARQUES Y ZONAS VERDES DE LA COMUNA 17 DE SANTIAGO DE CALI</t>
  </si>
  <si>
    <t>*     21043711  RECUPERACION AMBIENTAL Y PAISAJISTICA DE PARQUES Y ZONAS VERDES DE LA COMUNA 19 DE SANTIAGO DE CALI</t>
  </si>
  <si>
    <t>*     21043722  IIMPLEMENTACIÓN DEL CORREDOR AMBIENTAL PARA EL FOMENTO DE LA EDUCACIÓN Y RECREACIÓN EN LA COMUNA 22 DE SANTIAGO DE CALI</t>
  </si>
  <si>
    <t>*     21043730  RECUPERACION AMBIENTAL Y PAISAJISTICA DE PARQUES Y ZONAS VERDES DE LA COMUNA 3 DE SANTIAGO DE CALI</t>
  </si>
  <si>
    <t>*     21043734  RECUPERACION AMBIENTAL Y PAISAJISTICA DE PARQUES Y ZONAS VERDES DE LA COMUNA 6 DE SANTIAGO DE CALI</t>
  </si>
  <si>
    <t>*     21043736  RECUPERACIÓN AMBIENTAL Y PAISAJISTICA DE PARQUES Y ZONAS VERDES DE LA COMUNA 8 DE SANTIAGO DE CALI</t>
  </si>
  <si>
    <t>*     21043746  RECUPERACION AMBIENTAL Y PAISAJISTICA DE PARQUES Y ZONAS VERDES DE LA COMUNA 18 DE SANTIAGO DE CALI</t>
  </si>
  <si>
    <t>*     21043749  RECUPERACION DEL ESPACIO PÚBLICO VERDE EN LOS TERRITORIOS DE INCLUSIÓN Y OPORTUNIDAD TIOS DEL MUNICIPIO DE SANTIAGO DE CALI</t>
  </si>
  <si>
    <t>*     21043756  FORTALECIMIENTO AL  SISTEMA  DE   GESTION  AMBIENTAL  COMUNITARIO - SIGAC  EN SANTIAGO DE  CALI</t>
  </si>
  <si>
    <t>*     21043757  CONSTRUCCION  DE OBRAS PARA REDUCIR CARGA CONTAMINANTE EN LOS RIOS DEL  MUNICIPIO DE CALI</t>
  </si>
  <si>
    <t>*     21043760  FORTALECIMIENTO DE LA GESTION AMBIENTAL URBANA DE VIGILANCIA Y CONTROL DE LA CONTAMINACION AMBIEN TAL GENERADA POR EL SECTOR EMPRESARIAL DE LA CIUDAD DE CALI</t>
  </si>
  <si>
    <t>*     21043763  CONSERVACIÓN DE LOS ECOPARQUES PARA EL FORTALECIMIENTO DE LA EDUCACIÓN AMBIENTAL EN EL MUNICIPIO DE SANTIAGO DE CALI</t>
  </si>
  <si>
    <t>*     21043767  FORTALECIMIENTO DE LA INSPECCION VIGILANCIA Y CONTROL A GENERADORES DE RESIDUOS SÓLIDOS ORDINARIOS Y ESCOMBROS EN SANTIAGO DE CALI</t>
  </si>
  <si>
    <t>*     21043777  RECUPERACION AMBIENTAL Y PAISAJISTICA DE PARQUES Y ZONAS VERDES DE LA COMUNA 20 DE SANTIAGO DE CALI</t>
  </si>
  <si>
    <t>*     21043779  RECUPERACION AMBIENTAL Y PASIAJISTICA DE PARQUES Y ZONAS VERDES DE LA COMUNA 21 DE SANTIAGO DE CALI</t>
  </si>
  <si>
    <t>*     21043780  IMPLEMENTACIÓN DE OBRAS DE MANEJO, CONTROL Y  REGULACIÓN HIDRAULICA DE LA RED DE ACEQUIAS Y DRENAJE PLUVIAL DE LA  COMUNA 22 SANTIAGO DE CALI</t>
  </si>
  <si>
    <t>*     21043782  RECUPERACION AMBIENTAL Y PAISAJISTICA DE PARQUES Y ZONAS VERDES DE LA COMUNA 4 DE SANTIAGO DE CALI</t>
  </si>
  <si>
    <t>*     21043784  RESTAURACIÓN DE ECOSISTEMAS  DE BOSQUES  DE CUENCAS HIDROGRAFICAS DEL MUNICIPIO DE  SANTIAGO DE CALI</t>
  </si>
  <si>
    <t>*     21043785  CONTROL, INSPECCIÓN Y VIGILANCIA DE LAS EMISIONES ATMOSFÉRICAS GENERADAS POR LAS FUENTES MÓVILES EN LAS 22 COMUNAS DE SANTIAGO DE CALI</t>
  </si>
  <si>
    <t>*     21043787  FORTALECIMIENTO DEL  PROYECTO  AMBIENTAL  ESCOLAR -  PRAE   EN   LAS INSTITUCIONES  EDUCATIVAS  PUBLICAS  URBANAS DE   SANTIAGO  DE CALI</t>
  </si>
  <si>
    <t>*     21043795  MANTENIMIENTO DEL SISTEMA DE TRATAMIENTO DE LIXIVIADOS  DEL SITIO DE DISPOSICION FINAL DE NAVARRO EN EL MUNICIPIO DE SANTIAGO DE CALI</t>
  </si>
  <si>
    <t>*     21043796  CONTROL Y SEGUIMIENTO  A LA GESTION DE LOS RESIDUOS PELIGROSOS - RESPEL EN LAS 22 COMUNAS DE  SANTIAGO DE CALI</t>
  </si>
  <si>
    <t>*     21043798  CAPACITACIÓN PARA LA  CULTURA EN EL AHORRO Y USO EFICIENTE  DEL RECURSO HIDRICO EN SANTIAGO DE CALI</t>
  </si>
  <si>
    <t>*     21043800  IMPLEMENTACIÓN DE ESTRATEGIAS PARA LA  GESTIÓN INTEGRAL DE ESCOMBROS EN SANTIAGO DE CALI</t>
  </si>
  <si>
    <t>*     21043801  CAPACITACIÓN A   INFRACTORES DEL COMPARENDO AMBIENTAL  Y SENSIBILIZACION CIUDADANA  PARA LA PROMOCION DE BASURA CERO EN   SANTIAGO DE  CALI</t>
  </si>
  <si>
    <t>*     21043804  CONSTRUCCIÓN DE PARQUES EN LAS 22 COMUNAS DE SANTIAGO DE CALI</t>
  </si>
  <si>
    <t>*     21043810  FORTALECIMIENTO DE LA CAPACIDAD TÉCNICA Y TECNOLÓGICA DE LA RED DE ACELERÓGRAFOS DE SANTIAGO DE CALI</t>
  </si>
  <si>
    <t>*     21043814  RECUPERACION AMBIENTAL Y PAISAJISTICA DE PARQUES EN LAS 22 COMUNAS DE SANTIAGO DE CALI</t>
  </si>
  <si>
    <t>*     21043815  RECUPERACIÓN DE LA OFERTA DE   BIENES Y SERVICIOS AMBIENTALES DEL CERRO DE LOS CRISTALES CALI</t>
  </si>
  <si>
    <t xml:space="preserve">*     21043818  IMPLEMENTACION DE  RUTA SELECTIVA EN SANTIAGO DE CALI CON INCLUSION DE RECICLADORES DE OFICIO </t>
  </si>
  <si>
    <t>*     21043819  IMPLEMENTACION DEL PGIRS EN LAS SEDES DE LA INSTITUCION EDUCATIVA PUBLICA PRINCIPAL DE LA COMUNA 1 DE SANTIAGO DE CALI</t>
  </si>
  <si>
    <t>*     21043822  RECUPERACION AMBIENTAL Y PAISAJISTICA DE PARQUES Y ZONAS VERDES DE LA COMUNA 9 DE SANTIAGO DE CALI</t>
  </si>
  <si>
    <t>*     21043823  CAPACITACIÓN EN MANEJO DE RESIDUOS SÓLIDOS A LIDERES COMUNITARIOS E IMPLEMENTACIÓN DEL PGIRS INSTITUCIONES EDUCATIVAS DE LA COMUNA 3 DE SANTIAGO DE CALI</t>
  </si>
  <si>
    <t>*     21043824  CAPACITACIÓN E IMPLEMENTACIÓN DEL PGIRS PARA LA INSTITUCION EDUCATIVA PRINCIPAL Y LAS SEDES DE LA COMUNA 4 DE SANTIAGO DE CALI</t>
  </si>
  <si>
    <t>*     21043829  RECUPERACION AMBIENTAL Y PAISAJISTICA DE PARQUES Y ZONAS VERDES DE LA COMUNA 11 DE SANTIAGO DE CALI</t>
  </si>
  <si>
    <t>*     21043836  CAPACITACION EN MANEJO DE RESIDUOS SOLIDOS A LIDERES COMUNITARIOS E IMPLEMENTACION DEL PGIRS EN SEDES EDUCATIVAS DE LA COMUNA 20 DE SANTIAGO DE CALI</t>
  </si>
  <si>
    <t>*     21043838  IMPLEMENTACIÓN DEL PGIRS EN INSTITUCIONES EDUCATIVAS PÚBLICAS DE LA COMUNA 16 DE SANTIAGO DE CALI</t>
  </si>
  <si>
    <t>*     21043840  CAPACITACION EN CULTURA AMBIENTAL PARA DESARROLLAR PROCESOS DE SELECCIÓN EN LA FUENTE DE RESIDUOS SOLIDOS EN LA COMUNA 8 DE SANTIAGO DE CALI</t>
  </si>
  <si>
    <t>*     21043841  RECUPERACION AMBIENTAL Y PAISAJISTICA DE PARQUES Y ZONAS VERDES DE LA COMUNA 10 DE SANTIAGO DE CALI</t>
  </si>
  <si>
    <t>*     21043842  IMPLEMENTACIÓN DE ESTRATEGIAS DE RECUPERACIÓN Y PARTICIPACIÓN COMUNITARIA PARA EL MEJORAMIENTO PAISAJÍSTICO Y AMBIENTAL DE PARQUES Y ZONAS VERDES DE LA COMUNA 20 DE SANTIAGO DE CALI</t>
  </si>
  <si>
    <t>*     21043843  RECUPERACION AMBIENTAL Y PAISAJISTICA DE PARQUES Y ZONAS VERDES DE LA COMUNA 12 DE SANTIAGO DE CALI</t>
  </si>
  <si>
    <t>*     21043844  CAPACITACION EN CULTURA AMBIENTAL A LIDERES COMUNITARIOS EN GESTION INTEGRAL DE RESIDUOS PELIGROSOS EN LA COMUNA 18 DE SANTIAGO DE CALI</t>
  </si>
  <si>
    <t>*     21043845  RECUPERACIÓN AMBIENTAL Y PAISAJÍSTICA DE PARQUES Y ZONAS VERDES DE LA COMUNA 22 DE SANTIAGO DE CALI</t>
  </si>
  <si>
    <t>*     21043853  IMPLEMENTACIÓN DE ESTRATEGIAS DE RECUPERACION Y PARTICIPACIÓN COMUNITARIA PARA EL MEJORAMIENTO PAISAJÌSTICO Y AMBIENTAL DE PARQUES Y ZONAS VERDES DE LA COMUNA 6 DE SANTIAGO DE CALI.</t>
  </si>
  <si>
    <t>*     21043856 MEJORAMIENTO DE LA COBERTURA ÁRBOREA DE LAS 22 COMUNAS  DE SANTIAGO DE CALI</t>
  </si>
  <si>
    <t>*     21043884  CONTROL Y VIGILANCIA DEL RECURSO HÍDRICO  EN EL ÁREA URBANA DEL MUNICIPIO DE SANTIAGO DE CALI.</t>
  </si>
  <si>
    <t>*     21043885  FORMULACION DEL PLAN DE MANEJO DE ACUÍFEROS  PARA LA ZONA URBANA DE SANTIAGO DE CALI</t>
  </si>
  <si>
    <t>*     22042444  MEJORAMIENTO DE LOS PROCESOS OPERATIVOS Y ADMINISTRATIVOS DEL DAGMA SANTIAGO DE CALI</t>
  </si>
  <si>
    <t>*     99999999  Generico</t>
  </si>
  <si>
    <t>TOTAL (Corte a Septiembre 30 de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</si>
</sst>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;#,##0\-;&quot; 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b/>
      <sz val="13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49" fontId="4" fillId="0" borderId="4" xfId="2" applyNumberFormat="1" applyFont="1" applyBorder="1" applyAlignment="1">
      <alignment horizontal="center" vertical="center"/>
    </xf>
    <xf numFmtId="49" fontId="4" fillId="0" borderId="5" xfId="2" applyNumberFormat="1" applyFont="1" applyBorder="1" applyAlignment="1">
      <alignment horizontal="center" vertical="center"/>
    </xf>
    <xf numFmtId="164" fontId="5" fillId="0" borderId="8" xfId="0" applyNumberFormat="1" applyFont="1" applyFill="1" applyBorder="1" applyAlignment="1" applyProtection="1">
      <alignment vertical="center"/>
    </xf>
    <xf numFmtId="0" fontId="0" fillId="0" borderId="10" xfId="0" applyBorder="1" applyAlignment="1">
      <alignment vertical="center" wrapText="1"/>
    </xf>
    <xf numFmtId="164" fontId="5" fillId="0" borderId="1" xfId="0" applyNumberFormat="1" applyFont="1" applyFill="1" applyBorder="1" applyAlignment="1" applyProtection="1">
      <alignment vertical="center" wrapText="1"/>
    </xf>
    <xf numFmtId="0" fontId="6" fillId="2" borderId="7" xfId="0" applyFont="1" applyFill="1" applyBorder="1" applyAlignment="1">
      <alignment vertical="center" wrapText="1"/>
    </xf>
    <xf numFmtId="164" fontId="6" fillId="2" borderId="8" xfId="0" applyNumberFormat="1" applyFont="1" applyFill="1" applyBorder="1" applyAlignment="1">
      <alignment vertical="center" wrapText="1"/>
    </xf>
    <xf numFmtId="10" fontId="4" fillId="0" borderId="6" xfId="1" applyNumberFormat="1" applyFont="1" applyBorder="1" applyAlignment="1">
      <alignment horizontal="center" vertical="center" wrapText="1"/>
    </xf>
    <xf numFmtId="10" fontId="2" fillId="0" borderId="3" xfId="1" applyNumberFormat="1" applyFont="1" applyBorder="1" applyAlignment="1">
      <alignment horizontal="center" vertical="center" wrapText="1"/>
    </xf>
    <xf numFmtId="10" fontId="2" fillId="0" borderId="1" xfId="1" applyNumberFormat="1" applyFont="1" applyBorder="1" applyAlignment="1">
      <alignment horizontal="center" vertical="center" wrapText="1"/>
    </xf>
    <xf numFmtId="10" fontId="6" fillId="2" borderId="9" xfId="1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horizontal="center" vertical="center"/>
    </xf>
  </cellXfs>
  <cellStyles count="3">
    <cellStyle name="Normal" xfId="0" builtinId="0"/>
    <cellStyle name="Normal 2" xfId="2"/>
    <cellStyle name="Porcentaje" xfId="1" builtinId="5"/>
  </cellStyles>
  <dxfs count="10">
    <dxf>
      <font>
        <b/>
      </font>
      <numFmt numFmtId="14" formatCode="0.00%"/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@"/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1:E63" totalsRowShown="0" headerRowDxfId="5" dataDxfId="4" headerRowBorderDxfId="2" tableBorderDxfId="3" totalsRowBorderDxfId="1" headerRowCellStyle="Normal 2">
  <autoFilter ref="A1:E63"/>
  <tableColumns count="5">
    <tableColumn id="1" name="PPTO DISPONIBLE TOTAL Bloqu  Z149" dataDxfId="9"/>
    <tableColumn id="2" name="PPTO ACTUAL" dataDxfId="8"/>
    <tableColumn id="3" name="EJECUCION" dataDxfId="7"/>
    <tableColumn id="4" name="PPTO DISPONIBLE" dataDxfId="6"/>
    <tableColumn id="5" name="% DE _x000a_EJECUCION" dataDxfId="0" dataCellStyle="Porcentaje">
      <calculatedColumnFormula>Tabla1[[#This Row],[EJECUCION]]/Tabla1[[#This Row],[PPTO ACTUAL]]</calculatedColumnFormula>
    </tableColumn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workbookViewId="0">
      <selection activeCell="D61" sqref="D61"/>
    </sheetView>
  </sheetViews>
  <sheetFormatPr baseColWidth="10" defaultRowHeight="15" x14ac:dyDescent="0.25"/>
  <cols>
    <col min="1" max="1" width="71.42578125" style="1" customWidth="1"/>
    <col min="2" max="2" width="24.7109375" style="1" customWidth="1"/>
    <col min="3" max="3" width="22.7109375" style="1" customWidth="1"/>
    <col min="4" max="4" width="22.85546875" style="1" customWidth="1"/>
    <col min="5" max="5" width="15.28515625" style="15" customWidth="1"/>
    <col min="6" max="16384" width="11.42578125" style="1"/>
  </cols>
  <sheetData>
    <row r="1" spans="1:5" ht="42.75" customHeight="1" x14ac:dyDescent="0.25">
      <c r="A1" s="4" t="s">
        <v>0</v>
      </c>
      <c r="B1" s="5" t="s">
        <v>1</v>
      </c>
      <c r="C1" s="5" t="s">
        <v>2</v>
      </c>
      <c r="D1" s="5" t="s">
        <v>3</v>
      </c>
      <c r="E1" s="11" t="s">
        <v>4</v>
      </c>
    </row>
    <row r="2" spans="1:5" s="2" customFormat="1" ht="45" customHeight="1" x14ac:dyDescent="0.25">
      <c r="A2" s="3" t="s">
        <v>6</v>
      </c>
      <c r="B2" s="6">
        <v>4842667603</v>
      </c>
      <c r="C2" s="6">
        <v>4248265191</v>
      </c>
      <c r="D2" s="6">
        <v>208029550</v>
      </c>
      <c r="E2" s="12">
        <f>Tabla1[[#This Row],[EJECUCION]]/Tabla1[[#This Row],[PPTO ACTUAL]]</f>
        <v>0.8772572349108223</v>
      </c>
    </row>
    <row r="3" spans="1:5" s="2" customFormat="1" ht="45" customHeight="1" x14ac:dyDescent="0.25">
      <c r="A3" s="7" t="s">
        <v>7</v>
      </c>
      <c r="B3" s="8">
        <v>1604935056</v>
      </c>
      <c r="C3" s="8">
        <v>789166921</v>
      </c>
      <c r="D3" s="8">
        <v>625148136</v>
      </c>
      <c r="E3" s="13">
        <f>Tabla1[[#This Row],[EJECUCION]]/Tabla1[[#This Row],[PPTO ACTUAL]]</f>
        <v>0.49171268211116947</v>
      </c>
    </row>
    <row r="4" spans="1:5" s="2" customFormat="1" ht="45" customHeight="1" x14ac:dyDescent="0.25">
      <c r="A4" s="7" t="s">
        <v>8</v>
      </c>
      <c r="B4" s="6">
        <v>787025180</v>
      </c>
      <c r="C4" s="6">
        <v>623112533</v>
      </c>
      <c r="D4" s="6">
        <v>44534905</v>
      </c>
      <c r="E4" s="13">
        <f>Tabla1[[#This Row],[EJECUCION]]/Tabla1[[#This Row],[PPTO ACTUAL]]</f>
        <v>0.79173138145338628</v>
      </c>
    </row>
    <row r="5" spans="1:5" s="2" customFormat="1" ht="45" customHeight="1" x14ac:dyDescent="0.25">
      <c r="A5" s="7" t="s">
        <v>9</v>
      </c>
      <c r="B5" s="8">
        <v>256565411</v>
      </c>
      <c r="C5" s="8">
        <v>256565411</v>
      </c>
      <c r="D5" s="8"/>
      <c r="E5" s="13">
        <f>Tabla1[[#This Row],[EJECUCION]]/Tabla1[[#This Row],[PPTO ACTUAL]]</f>
        <v>1</v>
      </c>
    </row>
    <row r="6" spans="1:5" s="2" customFormat="1" ht="45" customHeight="1" x14ac:dyDescent="0.25">
      <c r="A6" s="7" t="s">
        <v>10</v>
      </c>
      <c r="B6" s="6">
        <v>469494024</v>
      </c>
      <c r="C6" s="6">
        <v>390823024</v>
      </c>
      <c r="D6" s="6"/>
      <c r="E6" s="13">
        <f>Tabla1[[#This Row],[EJECUCION]]/Tabla1[[#This Row],[PPTO ACTUAL]]</f>
        <v>0.83243450187131673</v>
      </c>
    </row>
    <row r="7" spans="1:5" s="2" customFormat="1" ht="45" customHeight="1" x14ac:dyDescent="0.25">
      <c r="A7" s="7" t="s">
        <v>11</v>
      </c>
      <c r="B7" s="8">
        <v>2228942440</v>
      </c>
      <c r="C7" s="8">
        <v>1256175922</v>
      </c>
      <c r="D7" s="8">
        <v>770030253</v>
      </c>
      <c r="E7" s="13">
        <f>Tabla1[[#This Row],[EJECUCION]]/Tabla1[[#This Row],[PPTO ACTUAL]]</f>
        <v>0.56357485929515527</v>
      </c>
    </row>
    <row r="8" spans="1:5" s="2" customFormat="1" ht="45" customHeight="1" x14ac:dyDescent="0.25">
      <c r="A8" s="7" t="s">
        <v>12</v>
      </c>
      <c r="B8" s="6">
        <v>304747493</v>
      </c>
      <c r="C8" s="6"/>
      <c r="D8" s="6"/>
      <c r="E8" s="13">
        <f>Tabla1[[#This Row],[EJECUCION]]/Tabla1[[#This Row],[PPTO ACTUAL]]</f>
        <v>0</v>
      </c>
    </row>
    <row r="9" spans="1:5" s="2" customFormat="1" ht="45" customHeight="1" x14ac:dyDescent="0.25">
      <c r="A9" s="7" t="s">
        <v>13</v>
      </c>
      <c r="B9" s="8">
        <v>16984053</v>
      </c>
      <c r="C9" s="8">
        <v>16984053</v>
      </c>
      <c r="D9" s="8"/>
      <c r="E9" s="13">
        <f>Tabla1[[#This Row],[EJECUCION]]/Tabla1[[#This Row],[PPTO ACTUAL]]</f>
        <v>1</v>
      </c>
    </row>
    <row r="10" spans="1:5" s="2" customFormat="1" ht="45" customHeight="1" x14ac:dyDescent="0.25">
      <c r="A10" s="7" t="s">
        <v>14</v>
      </c>
      <c r="B10" s="6">
        <v>49843265</v>
      </c>
      <c r="C10" s="6"/>
      <c r="D10" s="6"/>
      <c r="E10" s="13">
        <f>Tabla1[[#This Row],[EJECUCION]]/Tabla1[[#This Row],[PPTO ACTUAL]]</f>
        <v>0</v>
      </c>
    </row>
    <row r="11" spans="1:5" s="2" customFormat="1" ht="45" customHeight="1" x14ac:dyDescent="0.25">
      <c r="A11" s="7" t="s">
        <v>15</v>
      </c>
      <c r="B11" s="8">
        <v>176762256</v>
      </c>
      <c r="C11" s="8"/>
      <c r="D11" s="8"/>
      <c r="E11" s="13">
        <f>Tabla1[[#This Row],[EJECUCION]]/Tabla1[[#This Row],[PPTO ACTUAL]]</f>
        <v>0</v>
      </c>
    </row>
    <row r="12" spans="1:5" s="2" customFormat="1" ht="45" customHeight="1" x14ac:dyDescent="0.25">
      <c r="A12" s="3" t="s">
        <v>16</v>
      </c>
      <c r="B12" s="6">
        <v>1900288</v>
      </c>
      <c r="C12" s="6">
        <v>1900288</v>
      </c>
      <c r="D12" s="6"/>
      <c r="E12" s="13">
        <f>Tabla1[[#This Row],[EJECUCION]]/Tabla1[[#This Row],[PPTO ACTUAL]]</f>
        <v>1</v>
      </c>
    </row>
    <row r="13" spans="1:5" s="2" customFormat="1" ht="45" customHeight="1" x14ac:dyDescent="0.25">
      <c r="A13" s="3" t="s">
        <v>17</v>
      </c>
      <c r="B13" s="8">
        <v>382415859</v>
      </c>
      <c r="C13" s="8">
        <v>12415859</v>
      </c>
      <c r="D13" s="8"/>
      <c r="E13" s="13">
        <f>Tabla1[[#This Row],[EJECUCION]]/Tabla1[[#This Row],[PPTO ACTUAL]]</f>
        <v>3.2466904046466336E-2</v>
      </c>
    </row>
    <row r="14" spans="1:5" s="2" customFormat="1" ht="45" customHeight="1" x14ac:dyDescent="0.25">
      <c r="A14" s="3" t="s">
        <v>18</v>
      </c>
      <c r="B14" s="6">
        <v>323375956</v>
      </c>
      <c r="C14" s="6">
        <v>25813825</v>
      </c>
      <c r="D14" s="6"/>
      <c r="E14" s="13">
        <f>Tabla1[[#This Row],[EJECUCION]]/Tabla1[[#This Row],[PPTO ACTUAL]]</f>
        <v>7.9826049281165476E-2</v>
      </c>
    </row>
    <row r="15" spans="1:5" s="2" customFormat="1" ht="45" customHeight="1" x14ac:dyDescent="0.25">
      <c r="A15" s="3" t="s">
        <v>19</v>
      </c>
      <c r="B15" s="8">
        <v>953071560</v>
      </c>
      <c r="C15" s="8">
        <v>0</v>
      </c>
      <c r="D15" s="8">
        <v>953071560</v>
      </c>
      <c r="E15" s="13">
        <f>Tabla1[[#This Row],[EJECUCION]]/Tabla1[[#This Row],[PPTO ACTUAL]]</f>
        <v>0</v>
      </c>
    </row>
    <row r="16" spans="1:5" s="2" customFormat="1" ht="45" customHeight="1" x14ac:dyDescent="0.25">
      <c r="A16" s="3" t="s">
        <v>20</v>
      </c>
      <c r="B16" s="6">
        <v>43378882</v>
      </c>
      <c r="C16" s="6">
        <v>43378882</v>
      </c>
      <c r="D16" s="6"/>
      <c r="E16" s="13">
        <f>Tabla1[[#This Row],[EJECUCION]]/Tabla1[[#This Row],[PPTO ACTUAL]]</f>
        <v>1</v>
      </c>
    </row>
    <row r="17" spans="1:5" s="2" customFormat="1" ht="45" customHeight="1" x14ac:dyDescent="0.25">
      <c r="A17" s="3" t="s">
        <v>21</v>
      </c>
      <c r="B17" s="8">
        <v>2479527</v>
      </c>
      <c r="C17" s="8">
        <v>2479527</v>
      </c>
      <c r="D17" s="8">
        <v>0</v>
      </c>
      <c r="E17" s="13">
        <f>Tabla1[[#This Row],[EJECUCION]]/Tabla1[[#This Row],[PPTO ACTUAL]]</f>
        <v>1</v>
      </c>
    </row>
    <row r="18" spans="1:5" s="2" customFormat="1" ht="45" customHeight="1" x14ac:dyDescent="0.25">
      <c r="A18" s="3" t="s">
        <v>22</v>
      </c>
      <c r="B18" s="6">
        <v>99867040</v>
      </c>
      <c r="C18" s="6">
        <v>0</v>
      </c>
      <c r="D18" s="6">
        <v>0</v>
      </c>
      <c r="E18" s="13">
        <f>Tabla1[[#This Row],[EJECUCION]]/Tabla1[[#This Row],[PPTO ACTUAL]]</f>
        <v>0</v>
      </c>
    </row>
    <row r="19" spans="1:5" s="2" customFormat="1" ht="45" customHeight="1" x14ac:dyDescent="0.25">
      <c r="A19" s="3" t="s">
        <v>23</v>
      </c>
      <c r="B19" s="8">
        <v>48000000</v>
      </c>
      <c r="C19" s="8">
        <v>0</v>
      </c>
      <c r="D19" s="8">
        <v>48000000</v>
      </c>
      <c r="E19" s="13">
        <f>Tabla1[[#This Row],[EJECUCION]]/Tabla1[[#This Row],[PPTO ACTUAL]]</f>
        <v>0</v>
      </c>
    </row>
    <row r="20" spans="1:5" s="2" customFormat="1" ht="45" customHeight="1" x14ac:dyDescent="0.25">
      <c r="A20" s="3" t="s">
        <v>24</v>
      </c>
      <c r="B20" s="6">
        <v>1104698490</v>
      </c>
      <c r="C20" s="6">
        <v>1104698490</v>
      </c>
      <c r="D20" s="6"/>
      <c r="E20" s="13">
        <f>Tabla1[[#This Row],[EJECUCION]]/Tabla1[[#This Row],[PPTO ACTUAL]]</f>
        <v>1</v>
      </c>
    </row>
    <row r="21" spans="1:5" s="2" customFormat="1" ht="45" customHeight="1" x14ac:dyDescent="0.25">
      <c r="A21" s="3" t="s">
        <v>25</v>
      </c>
      <c r="B21" s="8">
        <v>952944792</v>
      </c>
      <c r="C21" s="8">
        <v>652290333</v>
      </c>
      <c r="D21" s="8">
        <v>185054459</v>
      </c>
      <c r="E21" s="13">
        <f>Tabla1[[#This Row],[EJECUCION]]/Tabla1[[#This Row],[PPTO ACTUAL]]</f>
        <v>0.68449960425409406</v>
      </c>
    </row>
    <row r="22" spans="1:5" s="2" customFormat="1" ht="45" customHeight="1" x14ac:dyDescent="0.25">
      <c r="A22" s="3" t="s">
        <v>26</v>
      </c>
      <c r="B22" s="6">
        <v>4145532179</v>
      </c>
      <c r="C22" s="6">
        <v>1558385980</v>
      </c>
      <c r="D22" s="6">
        <v>2587146199</v>
      </c>
      <c r="E22" s="13">
        <f>Tabla1[[#This Row],[EJECUCION]]/Tabla1[[#This Row],[PPTO ACTUAL]]</f>
        <v>0.37591940255446754</v>
      </c>
    </row>
    <row r="23" spans="1:5" s="2" customFormat="1" ht="45" customHeight="1" x14ac:dyDescent="0.25">
      <c r="A23" s="3" t="s">
        <v>27</v>
      </c>
      <c r="B23" s="8">
        <v>638305994</v>
      </c>
      <c r="C23" s="8">
        <v>531110000</v>
      </c>
      <c r="D23" s="8">
        <v>16379994</v>
      </c>
      <c r="E23" s="13">
        <f>Tabla1[[#This Row],[EJECUCION]]/Tabla1[[#This Row],[PPTO ACTUAL]]</f>
        <v>0.83206174623514506</v>
      </c>
    </row>
    <row r="24" spans="1:5" s="2" customFormat="1" ht="45" customHeight="1" x14ac:dyDescent="0.25">
      <c r="A24" s="3" t="s">
        <v>28</v>
      </c>
      <c r="B24" s="8">
        <v>489762492</v>
      </c>
      <c r="C24" s="8">
        <v>464764122</v>
      </c>
      <c r="D24" s="8">
        <v>0</v>
      </c>
      <c r="E24" s="13">
        <f>Tabla1[[#This Row],[EJECUCION]]/Tabla1[[#This Row],[PPTO ACTUAL]]</f>
        <v>0.94895817787532821</v>
      </c>
    </row>
    <row r="25" spans="1:5" s="2" customFormat="1" ht="45" customHeight="1" x14ac:dyDescent="0.25">
      <c r="A25" s="3" t="s">
        <v>29</v>
      </c>
      <c r="B25" s="6">
        <v>1923850000</v>
      </c>
      <c r="C25" s="6">
        <v>985651327</v>
      </c>
      <c r="D25" s="6">
        <v>21548909</v>
      </c>
      <c r="E25" s="13">
        <f>Tabla1[[#This Row],[EJECUCION]]/Tabla1[[#This Row],[PPTO ACTUAL]]</f>
        <v>0.51233273228162279</v>
      </c>
    </row>
    <row r="26" spans="1:5" s="2" customFormat="1" ht="45" customHeight="1" x14ac:dyDescent="0.25">
      <c r="A26" s="3" t="s">
        <v>30</v>
      </c>
      <c r="B26" s="8">
        <v>84977475</v>
      </c>
      <c r="C26" s="8">
        <v>84977475</v>
      </c>
      <c r="D26" s="8">
        <v>0</v>
      </c>
      <c r="E26" s="13">
        <f>Tabla1[[#This Row],[EJECUCION]]/Tabla1[[#This Row],[PPTO ACTUAL]]</f>
        <v>1</v>
      </c>
    </row>
    <row r="27" spans="1:5" s="2" customFormat="1" ht="45" customHeight="1" x14ac:dyDescent="0.25">
      <c r="A27" s="3" t="s">
        <v>31</v>
      </c>
      <c r="B27" s="6">
        <v>729324909</v>
      </c>
      <c r="C27" s="6">
        <v>0</v>
      </c>
      <c r="D27" s="6">
        <v>150000000</v>
      </c>
      <c r="E27" s="13">
        <f>Tabla1[[#This Row],[EJECUCION]]/Tabla1[[#This Row],[PPTO ACTUAL]]</f>
        <v>0</v>
      </c>
    </row>
    <row r="28" spans="1:5" s="2" customFormat="1" ht="45" customHeight="1" x14ac:dyDescent="0.25">
      <c r="A28" s="3" t="s">
        <v>32</v>
      </c>
      <c r="B28" s="8">
        <v>726928289</v>
      </c>
      <c r="C28" s="8">
        <v>0</v>
      </c>
      <c r="D28" s="8">
        <v>719194875</v>
      </c>
      <c r="E28" s="13">
        <f>Tabla1[[#This Row],[EJECUCION]]/Tabla1[[#This Row],[PPTO ACTUAL]]</f>
        <v>0</v>
      </c>
    </row>
    <row r="29" spans="1:5" s="2" customFormat="1" ht="45" customHeight="1" x14ac:dyDescent="0.25">
      <c r="A29" s="3" t="s">
        <v>33</v>
      </c>
      <c r="B29" s="6">
        <v>50000000</v>
      </c>
      <c r="C29" s="6">
        <v>0</v>
      </c>
      <c r="D29" s="6">
        <v>50000000</v>
      </c>
      <c r="E29" s="13">
        <f>Tabla1[[#This Row],[EJECUCION]]/Tabla1[[#This Row],[PPTO ACTUAL]]</f>
        <v>0</v>
      </c>
    </row>
    <row r="30" spans="1:5" s="2" customFormat="1" ht="45" customHeight="1" x14ac:dyDescent="0.25">
      <c r="A30" s="3" t="s">
        <v>34</v>
      </c>
      <c r="B30" s="8">
        <v>5548620679</v>
      </c>
      <c r="C30" s="8">
        <v>3421017407</v>
      </c>
      <c r="D30" s="8">
        <v>1929848268</v>
      </c>
      <c r="E30" s="13">
        <f>Tabla1[[#This Row],[EJECUCION]]/Tabla1[[#This Row],[PPTO ACTUAL]]</f>
        <v>0.61655276237346845</v>
      </c>
    </row>
    <row r="31" spans="1:5" s="2" customFormat="1" ht="45" customHeight="1" x14ac:dyDescent="0.25">
      <c r="A31" s="3" t="s">
        <v>35</v>
      </c>
      <c r="B31" s="6">
        <v>135800000</v>
      </c>
      <c r="C31" s="6">
        <v>135800000</v>
      </c>
      <c r="D31" s="6">
        <v>0</v>
      </c>
      <c r="E31" s="13">
        <f>Tabla1[[#This Row],[EJECUCION]]/Tabla1[[#This Row],[PPTO ACTUAL]]</f>
        <v>1</v>
      </c>
    </row>
    <row r="32" spans="1:5" s="2" customFormat="1" ht="45" customHeight="1" x14ac:dyDescent="0.25">
      <c r="A32" s="3" t="s">
        <v>36</v>
      </c>
      <c r="B32" s="6">
        <v>136920000</v>
      </c>
      <c r="C32" s="6">
        <v>49400000</v>
      </c>
      <c r="D32" s="6">
        <v>40420000</v>
      </c>
      <c r="E32" s="13">
        <f>Tabla1[[#This Row],[EJECUCION]]/Tabla1[[#This Row],[PPTO ACTUAL]]</f>
        <v>0.36079462459830558</v>
      </c>
    </row>
    <row r="33" spans="1:5" s="2" customFormat="1" ht="45" customHeight="1" x14ac:dyDescent="0.25">
      <c r="A33" s="3" t="s">
        <v>37</v>
      </c>
      <c r="B33" s="8">
        <v>2951966204</v>
      </c>
      <c r="C33" s="8">
        <v>2951966204</v>
      </c>
      <c r="D33" s="8">
        <v>0</v>
      </c>
      <c r="E33" s="13">
        <f>Tabla1[[#This Row],[EJECUCION]]/Tabla1[[#This Row],[PPTO ACTUAL]]</f>
        <v>1</v>
      </c>
    </row>
    <row r="34" spans="1:5" s="2" customFormat="1" ht="45" customHeight="1" x14ac:dyDescent="0.25">
      <c r="A34" s="3" t="s">
        <v>38</v>
      </c>
      <c r="B34" s="6">
        <v>420181800</v>
      </c>
      <c r="C34" s="6">
        <v>420181800</v>
      </c>
      <c r="D34" s="6"/>
      <c r="E34" s="12">
        <f>Tabla1[[#This Row],[EJECUCION]]/Tabla1[[#This Row],[PPTO ACTUAL]]</f>
        <v>1</v>
      </c>
    </row>
    <row r="35" spans="1:5" s="2" customFormat="1" ht="45" customHeight="1" x14ac:dyDescent="0.25">
      <c r="A35" s="3" t="s">
        <v>39</v>
      </c>
      <c r="B35" s="8">
        <v>288206461</v>
      </c>
      <c r="C35" s="8">
        <v>13900000</v>
      </c>
      <c r="D35" s="8">
        <v>1000000</v>
      </c>
      <c r="E35" s="12">
        <f>Tabla1[[#This Row],[EJECUCION]]/Tabla1[[#This Row],[PPTO ACTUAL]]</f>
        <v>4.8229314331714443E-2</v>
      </c>
    </row>
    <row r="36" spans="1:5" s="2" customFormat="1" ht="45" customHeight="1" x14ac:dyDescent="0.25">
      <c r="A36" s="3" t="s">
        <v>40</v>
      </c>
      <c r="B36" s="6">
        <v>2596439325</v>
      </c>
      <c r="C36" s="6">
        <v>1003284000</v>
      </c>
      <c r="D36" s="6">
        <v>17564230</v>
      </c>
      <c r="E36" s="12">
        <f>Tabla1[[#This Row],[EJECUCION]]/Tabla1[[#This Row],[PPTO ACTUAL]]</f>
        <v>0.38640764309021547</v>
      </c>
    </row>
    <row r="37" spans="1:5" s="2" customFormat="1" ht="45" customHeight="1" x14ac:dyDescent="0.25">
      <c r="A37" s="3" t="s">
        <v>41</v>
      </c>
      <c r="B37" s="8">
        <v>1200634431</v>
      </c>
      <c r="C37" s="8">
        <v>464950001</v>
      </c>
      <c r="D37" s="8">
        <v>509850986</v>
      </c>
      <c r="E37" s="12">
        <f>Tabla1[[#This Row],[EJECUCION]]/Tabla1[[#This Row],[PPTO ACTUAL]]</f>
        <v>0.3872535960948133</v>
      </c>
    </row>
    <row r="38" spans="1:5" s="2" customFormat="1" ht="45" customHeight="1" x14ac:dyDescent="0.25">
      <c r="A38" s="3" t="s">
        <v>5</v>
      </c>
      <c r="B38" s="6">
        <v>5721729827</v>
      </c>
      <c r="C38" s="6">
        <v>2398723932</v>
      </c>
      <c r="D38" s="6">
        <v>3270160664</v>
      </c>
      <c r="E38" s="12">
        <f>Tabla1[[#This Row],[EJECUCION]]/Tabla1[[#This Row],[PPTO ACTUAL]]</f>
        <v>0.41923054819554312</v>
      </c>
    </row>
    <row r="39" spans="1:5" s="2" customFormat="1" ht="45" customHeight="1" x14ac:dyDescent="0.25">
      <c r="A39" s="3" t="s">
        <v>42</v>
      </c>
      <c r="B39" s="8">
        <v>90240000</v>
      </c>
      <c r="C39" s="8"/>
      <c r="D39" s="8"/>
      <c r="E39" s="12">
        <f>Tabla1[[#This Row],[EJECUCION]]/Tabla1[[#This Row],[PPTO ACTUAL]]</f>
        <v>0</v>
      </c>
    </row>
    <row r="40" spans="1:5" s="2" customFormat="1" ht="45" customHeight="1" x14ac:dyDescent="0.25">
      <c r="A40" s="3" t="s">
        <v>43</v>
      </c>
      <c r="B40" s="6">
        <v>200000000</v>
      </c>
      <c r="C40" s="6">
        <v>190500000</v>
      </c>
      <c r="D40" s="6"/>
      <c r="E40" s="12">
        <f>Tabla1[[#This Row],[EJECUCION]]/Tabla1[[#This Row],[PPTO ACTUAL]]</f>
        <v>0.95250000000000001</v>
      </c>
    </row>
    <row r="41" spans="1:5" s="2" customFormat="1" ht="45" customHeight="1" x14ac:dyDescent="0.25">
      <c r="A41" s="3" t="s">
        <v>44</v>
      </c>
      <c r="B41" s="8">
        <v>5260213320</v>
      </c>
      <c r="C41" s="8">
        <v>3720251611</v>
      </c>
      <c r="D41" s="8">
        <v>1033017485</v>
      </c>
      <c r="E41" s="12">
        <f>Tabla1[[#This Row],[EJECUCION]]/Tabla1[[#This Row],[PPTO ACTUAL]]</f>
        <v>0.7072434870378983</v>
      </c>
    </row>
    <row r="42" spans="1:5" s="2" customFormat="1" ht="45" customHeight="1" x14ac:dyDescent="0.25">
      <c r="A42" s="3" t="s">
        <v>45</v>
      </c>
      <c r="B42" s="6">
        <v>774516800</v>
      </c>
      <c r="C42" s="6">
        <v>759938370</v>
      </c>
      <c r="D42" s="6">
        <v>1587708</v>
      </c>
      <c r="E42" s="12">
        <f>Tabla1[[#This Row],[EJECUCION]]/Tabla1[[#This Row],[PPTO ACTUAL]]</f>
        <v>0.98117738698502088</v>
      </c>
    </row>
    <row r="43" spans="1:5" s="2" customFormat="1" ht="45" customHeight="1" x14ac:dyDescent="0.25">
      <c r="A43" s="3" t="s">
        <v>46</v>
      </c>
      <c r="B43" s="8">
        <v>8970841600</v>
      </c>
      <c r="C43" s="8">
        <v>310394000</v>
      </c>
      <c r="D43" s="8">
        <v>8584597600</v>
      </c>
      <c r="E43" s="12">
        <f>Tabla1[[#This Row],[EJECUCION]]/Tabla1[[#This Row],[PPTO ACTUAL]]</f>
        <v>3.460032111145514E-2</v>
      </c>
    </row>
    <row r="44" spans="1:5" s="2" customFormat="1" ht="45" customHeight="1" x14ac:dyDescent="0.25">
      <c r="A44" s="3" t="s">
        <v>47</v>
      </c>
      <c r="B44" s="6">
        <v>30001365</v>
      </c>
      <c r="C44" s="6"/>
      <c r="D44" s="6"/>
      <c r="E44" s="12">
        <f>Tabla1[[#This Row],[EJECUCION]]/Tabla1[[#This Row],[PPTO ACTUAL]]</f>
        <v>0</v>
      </c>
    </row>
    <row r="45" spans="1:5" s="2" customFormat="1" ht="45" customHeight="1" x14ac:dyDescent="0.25">
      <c r="A45" s="3" t="s">
        <v>48</v>
      </c>
      <c r="B45" s="8">
        <v>1720585</v>
      </c>
      <c r="C45" s="8">
        <v>1720585</v>
      </c>
      <c r="D45" s="8">
        <v>0</v>
      </c>
      <c r="E45" s="12">
        <f>Tabla1[[#This Row],[EJECUCION]]/Tabla1[[#This Row],[PPTO ACTUAL]]</f>
        <v>1</v>
      </c>
    </row>
    <row r="46" spans="1:5" s="2" customFormat="1" ht="45" customHeight="1" x14ac:dyDescent="0.25">
      <c r="A46" s="3" t="s">
        <v>49</v>
      </c>
      <c r="B46" s="6">
        <v>209562124</v>
      </c>
      <c r="C46" s="6">
        <v>0</v>
      </c>
      <c r="D46" s="6">
        <v>35487069</v>
      </c>
      <c r="E46" s="12">
        <f>Tabla1[[#This Row],[EJECUCION]]/Tabla1[[#This Row],[PPTO ACTUAL]]</f>
        <v>0</v>
      </c>
    </row>
    <row r="47" spans="1:5" s="2" customFormat="1" ht="45" customHeight="1" x14ac:dyDescent="0.25">
      <c r="A47" s="3" t="s">
        <v>50</v>
      </c>
      <c r="B47" s="8">
        <v>423000000</v>
      </c>
      <c r="C47" s="8">
        <v>0</v>
      </c>
      <c r="D47" s="8">
        <v>85984001</v>
      </c>
      <c r="E47" s="12">
        <f>Tabla1[[#This Row],[EJECUCION]]/Tabla1[[#This Row],[PPTO ACTUAL]]</f>
        <v>0</v>
      </c>
    </row>
    <row r="48" spans="1:5" s="2" customFormat="1" ht="45" customHeight="1" x14ac:dyDescent="0.25">
      <c r="A48" s="3" t="s">
        <v>51</v>
      </c>
      <c r="B48" s="6">
        <v>100000000</v>
      </c>
      <c r="C48" s="6">
        <v>0</v>
      </c>
      <c r="D48" s="6">
        <v>0</v>
      </c>
      <c r="E48" s="12">
        <f>Tabla1[[#This Row],[EJECUCION]]/Tabla1[[#This Row],[PPTO ACTUAL]]</f>
        <v>0</v>
      </c>
    </row>
    <row r="49" spans="1:5" s="2" customFormat="1" ht="45" customHeight="1" x14ac:dyDescent="0.25">
      <c r="A49" s="3" t="s">
        <v>52</v>
      </c>
      <c r="B49" s="8">
        <v>100000000</v>
      </c>
      <c r="C49" s="8"/>
      <c r="D49" s="8"/>
      <c r="E49" s="12">
        <f>Tabla1[[#This Row],[EJECUCION]]/Tabla1[[#This Row],[PPTO ACTUAL]]</f>
        <v>0</v>
      </c>
    </row>
    <row r="50" spans="1:5" s="2" customFormat="1" ht="45" customHeight="1" x14ac:dyDescent="0.25">
      <c r="A50" s="3" t="s">
        <v>53</v>
      </c>
      <c r="B50" s="6">
        <v>110824105</v>
      </c>
      <c r="C50" s="6">
        <v>0</v>
      </c>
      <c r="D50" s="6">
        <v>44910937</v>
      </c>
      <c r="E50" s="12">
        <f>Tabla1[[#This Row],[EJECUCION]]/Tabla1[[#This Row],[PPTO ACTUAL]]</f>
        <v>0</v>
      </c>
    </row>
    <row r="51" spans="1:5" s="2" customFormat="1" ht="45" customHeight="1" x14ac:dyDescent="0.25">
      <c r="A51" s="7" t="s">
        <v>54</v>
      </c>
      <c r="B51" s="8">
        <v>30000000</v>
      </c>
      <c r="C51" s="8">
        <v>29123000</v>
      </c>
      <c r="D51" s="8">
        <v>877000</v>
      </c>
      <c r="E51" s="13">
        <f>Tabla1[[#This Row],[EJECUCION]]/Tabla1[[#This Row],[PPTO ACTUAL]]</f>
        <v>0.97076666666666667</v>
      </c>
    </row>
    <row r="52" spans="1:5" s="2" customFormat="1" ht="45" customHeight="1" x14ac:dyDescent="0.25">
      <c r="A52" s="7" t="s">
        <v>55</v>
      </c>
      <c r="B52" s="8">
        <v>120000000</v>
      </c>
      <c r="C52" s="8"/>
      <c r="D52" s="8"/>
      <c r="E52" s="13">
        <f>Tabla1[[#This Row],[EJECUCION]]/Tabla1[[#This Row],[PPTO ACTUAL]]</f>
        <v>0</v>
      </c>
    </row>
    <row r="53" spans="1:5" s="2" customFormat="1" ht="45" customHeight="1" x14ac:dyDescent="0.25">
      <c r="A53" s="7" t="s">
        <v>56</v>
      </c>
      <c r="B53" s="8">
        <v>340001474</v>
      </c>
      <c r="C53" s="8">
        <v>0</v>
      </c>
      <c r="D53" s="8">
        <v>340001474</v>
      </c>
      <c r="E53" s="13">
        <f>Tabla1[[#This Row],[EJECUCION]]/Tabla1[[#This Row],[PPTO ACTUAL]]</f>
        <v>0</v>
      </c>
    </row>
    <row r="54" spans="1:5" s="2" customFormat="1" ht="45" customHeight="1" x14ac:dyDescent="0.25">
      <c r="A54" s="7" t="s">
        <v>57</v>
      </c>
      <c r="B54" s="8">
        <v>45000000</v>
      </c>
      <c r="C54" s="8"/>
      <c r="D54" s="8"/>
      <c r="E54" s="13">
        <f>Tabla1[[#This Row],[EJECUCION]]/Tabla1[[#This Row],[PPTO ACTUAL]]</f>
        <v>0</v>
      </c>
    </row>
    <row r="55" spans="1:5" s="2" customFormat="1" ht="45" customHeight="1" x14ac:dyDescent="0.25">
      <c r="A55" s="7" t="s">
        <v>58</v>
      </c>
      <c r="B55" s="8">
        <v>52000000</v>
      </c>
      <c r="C55" s="8"/>
      <c r="D55" s="8"/>
      <c r="E55" s="13">
        <f>Tabla1[[#This Row],[EJECUCION]]/Tabla1[[#This Row],[PPTO ACTUAL]]</f>
        <v>0</v>
      </c>
    </row>
    <row r="56" spans="1:5" s="2" customFormat="1" ht="45" customHeight="1" x14ac:dyDescent="0.25">
      <c r="A56" s="7" t="s">
        <v>59</v>
      </c>
      <c r="B56" s="8">
        <v>741192719</v>
      </c>
      <c r="C56" s="8">
        <v>0</v>
      </c>
      <c r="D56" s="8">
        <v>741192719</v>
      </c>
      <c r="E56" s="13">
        <f>Tabla1[[#This Row],[EJECUCION]]/Tabla1[[#This Row],[PPTO ACTUAL]]</f>
        <v>0</v>
      </c>
    </row>
    <row r="57" spans="1:5" s="2" customFormat="1" ht="45" customHeight="1" x14ac:dyDescent="0.25">
      <c r="A57" s="7" t="s">
        <v>60</v>
      </c>
      <c r="B57" s="8">
        <v>234313378</v>
      </c>
      <c r="C57" s="8"/>
      <c r="D57" s="8"/>
      <c r="E57" s="13">
        <f>Tabla1[[#This Row],[EJECUCION]]/Tabla1[[#This Row],[PPTO ACTUAL]]</f>
        <v>0</v>
      </c>
    </row>
    <row r="58" spans="1:5" s="2" customFormat="1" ht="45" customHeight="1" x14ac:dyDescent="0.25">
      <c r="A58" s="7" t="s">
        <v>61</v>
      </c>
      <c r="B58" s="8">
        <v>1567352143</v>
      </c>
      <c r="C58" s="8">
        <v>88600000</v>
      </c>
      <c r="D58" s="8">
        <v>44420000</v>
      </c>
      <c r="E58" s="13">
        <f>Tabla1[[#This Row],[EJECUCION]]/Tabla1[[#This Row],[PPTO ACTUAL]]</f>
        <v>5.6528458136034847E-2</v>
      </c>
    </row>
    <row r="59" spans="1:5" s="2" customFormat="1" ht="45" customHeight="1" x14ac:dyDescent="0.25">
      <c r="A59" s="7" t="s">
        <v>62</v>
      </c>
      <c r="B59" s="8">
        <v>162906763</v>
      </c>
      <c r="C59" s="8">
        <v>0</v>
      </c>
      <c r="D59" s="8">
        <v>162906763</v>
      </c>
      <c r="E59" s="13">
        <f>Tabla1[[#This Row],[EJECUCION]]/Tabla1[[#This Row],[PPTO ACTUAL]]</f>
        <v>0</v>
      </c>
    </row>
    <row r="60" spans="1:5" s="2" customFormat="1" ht="45" customHeight="1" x14ac:dyDescent="0.25">
      <c r="A60" s="7" t="s">
        <v>63</v>
      </c>
      <c r="B60" s="8">
        <v>272343320</v>
      </c>
      <c r="C60" s="8">
        <v>0</v>
      </c>
      <c r="D60" s="8">
        <v>272343320</v>
      </c>
      <c r="E60" s="13">
        <f>Tabla1[[#This Row],[EJECUCION]]/Tabla1[[#This Row],[PPTO ACTUAL]]</f>
        <v>0</v>
      </c>
    </row>
    <row r="61" spans="1:5" s="2" customFormat="1" ht="45" customHeight="1" x14ac:dyDescent="0.25">
      <c r="A61" s="7" t="s">
        <v>64</v>
      </c>
      <c r="B61" s="8">
        <v>4573968527</v>
      </c>
      <c r="C61" s="8">
        <v>3844848851</v>
      </c>
      <c r="D61" s="8">
        <v>167993623</v>
      </c>
      <c r="E61" s="13">
        <f>Tabla1[[#This Row],[EJECUCION]]/Tabla1[[#This Row],[PPTO ACTUAL]]</f>
        <v>0.84059363948483068</v>
      </c>
    </row>
    <row r="62" spans="1:5" s="2" customFormat="1" ht="45" customHeight="1" x14ac:dyDescent="0.25">
      <c r="A62" s="7" t="s">
        <v>65</v>
      </c>
      <c r="B62" s="8">
        <v>127531456</v>
      </c>
      <c r="C62" s="8">
        <v>118560698</v>
      </c>
      <c r="D62" s="8">
        <v>600000</v>
      </c>
      <c r="E62" s="13">
        <f>Tabla1[[#This Row],[EJECUCION]]/Tabla1[[#This Row],[PPTO ACTUAL]]</f>
        <v>0.92965846794691975</v>
      </c>
    </row>
    <row r="63" spans="1:5" s="2" customFormat="1" ht="45" customHeight="1" x14ac:dyDescent="0.25">
      <c r="A63" s="9" t="s">
        <v>66</v>
      </c>
      <c r="B63" s="10">
        <f>SUM(B2:B62)</f>
        <v>66976808919</v>
      </c>
      <c r="C63" s="10">
        <f>SUM(C2:C62)</f>
        <v>32972119622</v>
      </c>
      <c r="D63" s="10">
        <f>SUM(D2:D62)</f>
        <v>23662902687</v>
      </c>
      <c r="E63" s="14">
        <f>Tabla1[[#This Row],[EJECUCION]]/Tabla1[[#This Row],[PPTO ACTUAL]]</f>
        <v>0.49229158800138745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Sanchez</dc:creator>
  <cp:lastModifiedBy>katherine Sanchez</cp:lastModifiedBy>
  <dcterms:created xsi:type="dcterms:W3CDTF">2016-10-04T20:51:37Z</dcterms:created>
  <dcterms:modified xsi:type="dcterms:W3CDTF">2016-10-04T22:10:53Z</dcterms:modified>
</cp:coreProperties>
</file>